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09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<sst xmlns="http://schemas.openxmlformats.org/spreadsheetml/2006/main" count="113" uniqueCount="113">
  <si>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Lp</t>
  </si>
  <si>
    <t>Kod odpadu</t>
  </si>
  <si>
    <t>Rodzaj odpadu</t>
  </si>
  <si>
    <t>Szacowane roczne ilości [kg]</t>
  </si>
  <si>
    <t>Wartość
[PLN netto]</t>
  </si>
  <si>
    <t>VAT
[%]</t>
  </si>
  <si>
    <t>Wartość
[PLN brutto]</t>
  </si>
  <si>
    <t>05 06 80*</t>
  </si>
  <si>
    <t>Odpady ciekłe zawierające fenole</t>
  </si>
  <si>
    <t>06 04 04*</t>
  </si>
  <si>
    <t>Odpady zawierające rtęć</t>
  </si>
  <si>
    <t>06 04 05*</t>
  </si>
  <si>
    <r>
      <t xml:space="preserve">Odpady zawierające inne metale ciężkie </t>
    </r>
    <r>
      <rPr>
        <b/>
        <i/>
        <sz val="11"/>
        <rFont val="Arial"/>
        <family val="2"/>
      </rPr>
      <t>(popłuczyny chlorku cynku, roztwory zawierające bar)</t>
    </r>
  </si>
  <si>
    <t>08 01 11*</t>
  </si>
  <si>
    <r>
      <t>Odpady farb i lakierów zawierających rozpuszczalniki organiczne lub inne substancje niebezpieczne (</t>
    </r>
    <r>
      <rPr>
        <b/>
        <i/>
        <sz val="11"/>
        <rFont val="Arial"/>
        <family val="2"/>
      </rPr>
      <t>próbki farb niewykorzystane</t>
    </r>
    <r>
      <rPr>
        <b/>
        <sz val="11"/>
        <rFont val="Arial"/>
        <family val="2"/>
      </rPr>
      <t xml:space="preserve">) </t>
    </r>
  </si>
  <si>
    <t>08 04 09*</t>
  </si>
  <si>
    <r>
      <t>Odpadowe kleje i szczeliwa zawierające rozpuszczalniki organiczne lub inne substancje niebezpieczne (</t>
    </r>
    <r>
      <rPr>
        <b/>
        <i/>
        <sz val="11"/>
        <rFont val="Arial"/>
        <family val="2"/>
      </rPr>
      <t>próbki klejów niewykorzystane lub po badaniach</t>
    </r>
    <r>
      <rPr>
        <b/>
        <sz val="11"/>
        <rFont val="Arial"/>
        <family val="2"/>
      </rPr>
      <t xml:space="preserve">) </t>
    </r>
  </si>
  <si>
    <t>12 01 09*</t>
  </si>
  <si>
    <t>Odpadowe emulsje i roztwory z obróbki metali nie zawierające chlorowców</t>
  </si>
  <si>
    <t>13 01 05*</t>
  </si>
  <si>
    <t>Emulsje olejowe nie zawierające związków chlorowcoorganicznych</t>
  </si>
  <si>
    <t>13 01 10*</t>
  </si>
  <si>
    <t>Mineralne oleje hydrauliczne nie zawierające związków chlorowcoorganicznych</t>
  </si>
  <si>
    <t>13 02 08*</t>
  </si>
  <si>
    <t xml:space="preserve">Inne oleje silnikowe, przekładniowe i smarowe </t>
  </si>
  <si>
    <t>15 01 10*</t>
  </si>
  <si>
    <t>Opakowania zawierające pozostałości substancji niebezpiecznych lub nimi zanieczyszczone</t>
  </si>
  <si>
    <t>15 02 02*</t>
  </si>
  <si>
    <t>Sorbenty, materiały filtracyjne, tkaniny do wycierania i ubrania ochronne zanieczyszczone substancjami niebezpiecznymi</t>
  </si>
  <si>
    <t>16 02 13*</t>
  </si>
  <si>
    <r>
      <t>Zużyte urządzenia zawierające niebezpieczne elementy inne niż wymienione w 16 02 09 do 16 02 12 (</t>
    </r>
    <r>
      <rPr>
        <b/>
        <i/>
        <sz val="11"/>
        <rFont val="Arial"/>
        <family val="2"/>
      </rPr>
      <t>przyrządy elektroniczne i elektryczne, lampy nahełmne, monitory komputerowe)</t>
    </r>
  </si>
  <si>
    <t>16 05 06*</t>
  </si>
  <si>
    <t>Chemikalia laboratoryjne i analityczne (np. odczynniki chemiczne) zawierające substancje niebezpieczne, w tym mieszaniny chemikaliów laboratoryjnych i analitycznych</t>
  </si>
  <si>
    <t>16 06 01*</t>
  </si>
  <si>
    <t>Baterie i akumulatory ołowiowe</t>
  </si>
  <si>
    <t>16 06 02*</t>
  </si>
  <si>
    <t xml:space="preserve">Baterie i akumulatory niklowo-kadmowe </t>
  </si>
  <si>
    <t>01 01 02</t>
  </si>
  <si>
    <r>
      <t xml:space="preserve">Odpady z wydobywania kopalin innych niż rudy metali 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próbki węgla i odpadów powęglowych niewykorzystane lub po badaniach, próbki pyłu wapiennego zwykłego i stearynowanego niewykorzystane w badaniach)</t>
    </r>
  </si>
  <si>
    <t>01 04 13</t>
  </si>
  <si>
    <t>Odpady powstające przy cięciu i obróbce postaciowej skał inne niż wymienione w 01 04 07</t>
  </si>
  <si>
    <t>01 04 81</t>
  </si>
  <si>
    <r>
      <t xml:space="preserve">Odpady z flotacyjnego wzbogacania węgla inne niż wymienione w 01 04 80 </t>
    </r>
    <r>
      <rPr>
        <i/>
        <sz val="11"/>
        <rFont val="Arial"/>
        <family val="2"/>
      </rPr>
      <t>(próbki niewykorzystane lub po badaniach)</t>
    </r>
  </si>
  <si>
    <t>01 04 99</t>
  </si>
  <si>
    <r>
      <t xml:space="preserve">Inne nie wymienione odpady </t>
    </r>
    <r>
      <rPr>
        <i/>
        <sz val="11"/>
        <rFont val="Arial"/>
        <family val="2"/>
      </rPr>
      <t>(próbki mineralne niewykorzystane lub po badaniach, talk farmaceutyczny)</t>
    </r>
  </si>
  <si>
    <t>02 01 03</t>
  </si>
  <si>
    <r>
      <t xml:space="preserve">Odpadowa masa roślinna </t>
    </r>
    <r>
      <rPr>
        <i/>
        <sz val="11"/>
        <rFont val="Arial"/>
        <family val="2"/>
      </rPr>
      <t>(próbki biomasy niewykorzystane lub po badaniach)</t>
    </r>
  </si>
  <si>
    <t>07 02 13</t>
  </si>
  <si>
    <r>
      <t xml:space="preserve">Odpady tworzyw sztucznych </t>
    </r>
    <r>
      <rPr>
        <i/>
        <sz val="11"/>
        <rFont val="Arial"/>
        <family val="2"/>
      </rPr>
      <t>(w tym odpady lutni)</t>
    </r>
  </si>
  <si>
    <t>07 02 99</t>
  </si>
  <si>
    <r>
      <t>Inne nie wymienione odpady (</t>
    </r>
    <r>
      <rPr>
        <i/>
        <sz val="11"/>
        <rFont val="Arial"/>
        <family val="2"/>
      </rPr>
      <t>próbki taśm przenośnikowych niewykorzystane lub po badaniach</t>
    </r>
    <r>
      <rPr>
        <sz val="11"/>
        <rFont val="Arial"/>
        <family val="2"/>
      </rPr>
      <t>)</t>
    </r>
  </si>
  <si>
    <t>08 01 12</t>
  </si>
  <si>
    <t>Odpady farb i lakierów inne niż wymienione w 08 01 11</t>
  </si>
  <si>
    <t>10 01 01</t>
  </si>
  <si>
    <r>
      <t>Żużle, popioły paleniskowe i pyły z kotłów (z wyłączeniem pyłów z kotłów wymienionych w 10 01 04 -</t>
    </r>
    <r>
      <rPr>
        <b/>
        <i/>
        <sz val="12"/>
        <rFont val="Times New Roman"/>
        <family val="1"/>
      </rPr>
      <t xml:space="preserve"> </t>
    </r>
    <r>
      <rPr>
        <i/>
        <sz val="11"/>
        <rFont val="Arial"/>
        <family val="2"/>
      </rPr>
      <t>próbki odpadów energetycznych</t>
    </r>
    <r>
      <rPr>
        <sz val="11"/>
        <rFont val="Arial"/>
        <family val="2"/>
      </rPr>
      <t>)</t>
    </r>
  </si>
  <si>
    <t>10 01 02</t>
  </si>
  <si>
    <r>
      <t>Popioły lotne z węgla (</t>
    </r>
    <r>
      <rPr>
        <i/>
        <sz val="11"/>
        <rFont val="Arial"/>
        <family val="2"/>
      </rPr>
      <t>próbki odpadów energetycznych</t>
    </r>
    <r>
      <rPr>
        <sz val="11"/>
        <rFont val="Arial"/>
        <family val="2"/>
      </rPr>
      <t>)</t>
    </r>
  </si>
  <si>
    <t>10 01 19</t>
  </si>
  <si>
    <t>Odpady z oczyszczania gazów odlotowych inne niż wymienione w 10 01 05, 10 01 07, 10 01 08</t>
  </si>
  <si>
    <t>10 01 82</t>
  </si>
  <si>
    <r>
      <t xml:space="preserve">Mieszaniny popiołów lotnych i odpadów stałych z wapniowych metod odsiarczania gazów odlotowych (metody suche i półsuche odsiarczania spalin oraz spalanie w złożu fluidalnym - </t>
    </r>
    <r>
      <rPr>
        <i/>
        <sz val="11"/>
        <rFont val="Arial"/>
        <family val="2"/>
      </rPr>
      <t>próbki odpadów energetycznych</t>
    </r>
    <r>
      <rPr>
        <sz val="11"/>
        <rFont val="Arial"/>
        <family val="2"/>
      </rPr>
      <t>)</t>
    </r>
  </si>
  <si>
    <t>10 01 99</t>
  </si>
  <si>
    <r>
      <t xml:space="preserve">Inne nie wymienione odpady </t>
    </r>
    <r>
      <rPr>
        <i/>
        <sz val="11"/>
        <rFont val="Arial"/>
        <family val="2"/>
      </rPr>
      <t>(sucha pozostałość po procesie zgazowania węgla)</t>
    </r>
  </si>
  <si>
    <t>10 02 01</t>
  </si>
  <si>
    <r>
      <t xml:space="preserve">Żużle z procesów wytapiania (wielkopiecowe, stalownicze </t>
    </r>
    <r>
      <rPr>
        <i/>
        <sz val="11"/>
        <rFont val="Arial"/>
        <family val="2"/>
      </rPr>
      <t>- próbki żużli niewykorzystane lub po badaniach</t>
    </r>
    <r>
      <rPr>
        <sz val="11"/>
        <rFont val="Arial"/>
        <family val="2"/>
      </rPr>
      <t xml:space="preserve">) </t>
    </r>
  </si>
  <si>
    <t>10 13 06</t>
  </si>
  <si>
    <r>
      <t xml:space="preserve">Cząstki i pyły (z wyłączeniem 10 13 12 i 10 13 13) </t>
    </r>
    <r>
      <rPr>
        <i/>
        <sz val="11"/>
        <rFont val="Arial"/>
        <family val="2"/>
      </rPr>
      <t>(próbki spoiw mineralnych niewykorzystane lub po badaniach)</t>
    </r>
  </si>
  <si>
    <t>15 01 01</t>
  </si>
  <si>
    <t>Opakowania z papieru i tektury</t>
  </si>
  <si>
    <t>15 01 02</t>
  </si>
  <si>
    <t xml:space="preserve">Opakowania z tworzyw sztucznych </t>
  </si>
  <si>
    <t>15 02 03</t>
  </si>
  <si>
    <t>Sorbenty, materiały filtracyjne, tkaniny do wycierania i ubrania ochronne inne niż wymienione w 15 02 02</t>
  </si>
  <si>
    <t>16 01 03</t>
  </si>
  <si>
    <t>Zużyte opony</t>
  </si>
  <si>
    <t>16 02 14</t>
  </si>
  <si>
    <r>
      <t xml:space="preserve">Zużyte urządzenia inne niż wymienione w 16 02 09 do 16 02 13, </t>
    </r>
    <r>
      <rPr>
        <i/>
        <sz val="11"/>
        <rFont val="Arial"/>
        <family val="2"/>
      </rPr>
      <t>(komputery i urządzenia peryferyjne, urządzenia z laboratoriów)</t>
    </r>
  </si>
  <si>
    <t>16 02 16</t>
  </si>
  <si>
    <r>
      <t xml:space="preserve">Elementy usunięte z zużytych urządzeń inne niż wymienione w 16 02 15 </t>
    </r>
    <r>
      <rPr>
        <i/>
        <sz val="11"/>
        <rFont val="Arial"/>
        <family val="2"/>
      </rPr>
      <t>(odpady elementów elektronicznych, części usunięte z komputerów)</t>
    </r>
  </si>
  <si>
    <t>16 03 80</t>
  </si>
  <si>
    <r>
      <t xml:space="preserve">Produkty spożywcze przeterminowane lub nieprzydatne do użycia </t>
    </r>
    <r>
      <rPr>
        <i/>
        <sz val="11"/>
        <rFont val="Arial"/>
        <family val="2"/>
      </rPr>
      <t>(próbki pyłów i artykułów spożywczych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niewykorzystane w badaniach</t>
    </r>
    <r>
      <rPr>
        <sz val="11"/>
        <rFont val="Arial"/>
        <family val="2"/>
      </rPr>
      <t>)</t>
    </r>
  </si>
  <si>
    <t>16 05 09</t>
  </si>
  <si>
    <r>
      <t xml:space="preserve">Zużyte chemikalia inne niż wymienione w 16 05 06, 16 05 07 lub 16 05 08 </t>
    </r>
    <r>
      <rPr>
        <i/>
        <sz val="11"/>
        <rFont val="Arial"/>
        <family val="2"/>
      </rPr>
      <t>(w tym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pochłaniacze do aparatów górniczych)</t>
    </r>
  </si>
  <si>
    <t>16 06 04</t>
  </si>
  <si>
    <t>Baterie alkaliczne (z wyłączeniem 16 06 03)</t>
  </si>
  <si>
    <t>16 06 05</t>
  </si>
  <si>
    <t xml:space="preserve">Inne baterie i akumulatory </t>
  </si>
  <si>
    <t>16 80 01</t>
  </si>
  <si>
    <t>Magnetyczne i optyczne nośniki informacji</t>
  </si>
  <si>
    <t>17 06 04</t>
  </si>
  <si>
    <t>Materiały izolacyjne inne niż wymienione w 17 06 01 do 17 06 03</t>
  </si>
  <si>
    <t>18 01 09</t>
  </si>
  <si>
    <r>
      <t>Leki inne niż wymienione w 18 01 08 (</t>
    </r>
    <r>
      <rPr>
        <i/>
        <sz val="11"/>
        <rFont val="Arial"/>
        <family val="2"/>
      </rPr>
      <t>przeterminowane lekarstwa usunięte z apteczek</t>
    </r>
    <r>
      <rPr>
        <sz val="11"/>
        <rFont val="Arial"/>
        <family val="2"/>
      </rPr>
      <t>)</t>
    </r>
  </si>
  <si>
    <t>19 01 12</t>
  </si>
  <si>
    <t>Żużle i popioły paleniskowe inne niż wymienione w 19 01 11</t>
  </si>
  <si>
    <t>19 08 01</t>
  </si>
  <si>
    <t>Skratki</t>
  </si>
  <si>
    <t>19 08 99</t>
  </si>
  <si>
    <r>
      <t>Inne nie wymienione odpady (</t>
    </r>
    <r>
      <rPr>
        <i/>
        <sz val="11"/>
        <rFont val="Arial"/>
        <family val="2"/>
      </rPr>
      <t>próbki osadów z oczyszczalni ścieków niewykorzystane lub po badaniach)</t>
    </r>
    <r>
      <rPr>
        <sz val="11"/>
        <rFont val="Arial"/>
        <family val="2"/>
      </rPr>
      <t xml:space="preserve"> </t>
    </r>
  </si>
  <si>
    <t>19 12 04</t>
  </si>
  <si>
    <t xml:space="preserve">Tworzywa sztuczne i guma </t>
  </si>
  <si>
    <t>19 12 05</t>
  </si>
  <si>
    <t xml:space="preserve">Szkło </t>
  </si>
  <si>
    <t>19 12 08</t>
  </si>
  <si>
    <t>Tekstylia</t>
  </si>
  <si>
    <t>19 12 10</t>
  </si>
  <si>
    <t>Odpady palne (paliwo alternatywne)</t>
  </si>
  <si>
    <t>20 01 01</t>
  </si>
  <si>
    <t xml:space="preserve">Papier </t>
  </si>
  <si>
    <t xml:space="preserve">Wartość oferty dla 2-letniego kontraktu: </t>
  </si>
  <si>
    <t>Cena jednostkowa [PLN netto / kg]</t>
  </si>
  <si>
    <t>Załącznik nr 3 - Formularz wyceny odbioru, transportu i zagospodarowania odpadów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</si>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</sst>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color indexed="17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103.7109375" style="0" customWidth="1"/>
    <col min="4" max="4" width="23.7109375" style="0" customWidth="1"/>
    <col min="5" max="5" width="17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1.140625" style="0" customWidth="1"/>
  </cols>
  <sheetData>
    <row r="1" spans="1:8" ht="39.75" customHeight="1">
      <c r="A1" s="32" t="s">
        <v>111</v>
      </c>
      <c r="B1" s="32"/>
      <c r="C1" s="32"/>
      <c r="D1" s="32"/>
      <c r="E1" s="32"/>
      <c r="F1" s="32"/>
      <c r="G1" s="32"/>
      <c r="H1" s="32"/>
    </row>
    <row r="2" spans="1:9" ht="34.5" customHeight="1" thickBot="1">
      <c r="A2" s="1" t="s">
        <v>0</v>
      </c>
      <c r="B2" s="1" t="s">
        <v>1</v>
      </c>
      <c r="C2" s="1" t="s">
        <v>2</v>
      </c>
      <c r="D2" s="19" t="s">
        <v>3</v>
      </c>
      <c r="E2" s="22" t="s">
        <v>110</v>
      </c>
      <c r="F2" s="1" t="s">
        <v>4</v>
      </c>
      <c r="G2" s="25" t="s">
        <v>5</v>
      </c>
      <c r="H2" s="1" t="s">
        <v>6</v>
      </c>
      <c r="I2" s="2"/>
    </row>
    <row r="3" spans="1:8" ht="30" customHeight="1">
      <c r="A3" s="3">
        <v>1</v>
      </c>
      <c r="B3" s="4" t="s">
        <v>7</v>
      </c>
      <c r="C3" s="5" t="s">
        <v>8</v>
      </c>
      <c r="D3" s="20">
        <v>10000</v>
      </c>
      <c r="E3" s="23"/>
      <c r="F3" s="6">
        <f aca="true" t="shared" si="0" ref="F3:F34">D3*E3</f>
        <v>0</v>
      </c>
      <c r="G3" s="26"/>
      <c r="H3" s="6">
        <f>F3+(F3*G3)</f>
        <v>0</v>
      </c>
    </row>
    <row r="4" spans="1:8" ht="30" customHeight="1">
      <c r="A4" s="7">
        <v>2</v>
      </c>
      <c r="B4" s="8" t="s">
        <v>9</v>
      </c>
      <c r="C4" s="9" t="s">
        <v>10</v>
      </c>
      <c r="D4" s="21">
        <v>5</v>
      </c>
      <c r="E4" s="24"/>
      <c r="F4" s="10">
        <f t="shared" si="0"/>
        <v>0</v>
      </c>
      <c r="G4" s="27"/>
      <c r="H4" s="10">
        <f aca="true" t="shared" si="1" ref="H4:H53">F4+(F4*G4)</f>
        <v>0</v>
      </c>
    </row>
    <row r="5" spans="1:8" ht="30" customHeight="1">
      <c r="A5" s="7">
        <v>3</v>
      </c>
      <c r="B5" s="8" t="s">
        <v>11</v>
      </c>
      <c r="C5" s="9" t="s">
        <v>12</v>
      </c>
      <c r="D5" s="21">
        <v>1500</v>
      </c>
      <c r="E5" s="24"/>
      <c r="F5" s="10">
        <f t="shared" si="0"/>
        <v>0</v>
      </c>
      <c r="G5" s="27"/>
      <c r="H5" s="10">
        <f t="shared" si="1"/>
        <v>0</v>
      </c>
    </row>
    <row r="6" spans="1:8" ht="30" customHeight="1">
      <c r="A6" s="7">
        <v>4</v>
      </c>
      <c r="B6" s="8" t="s">
        <v>13</v>
      </c>
      <c r="C6" s="9" t="s">
        <v>14</v>
      </c>
      <c r="D6" s="21">
        <v>30</v>
      </c>
      <c r="E6" s="24"/>
      <c r="F6" s="10">
        <f t="shared" si="0"/>
        <v>0</v>
      </c>
      <c r="G6" s="27"/>
      <c r="H6" s="10">
        <f t="shared" si="1"/>
        <v>0</v>
      </c>
    </row>
    <row r="7" spans="1:8" ht="30" customHeight="1">
      <c r="A7" s="7">
        <v>5</v>
      </c>
      <c r="B7" s="8" t="s">
        <v>15</v>
      </c>
      <c r="C7" s="9" t="s">
        <v>16</v>
      </c>
      <c r="D7" s="21">
        <v>30</v>
      </c>
      <c r="E7" s="24"/>
      <c r="F7" s="10">
        <f t="shared" si="0"/>
        <v>0</v>
      </c>
      <c r="G7" s="27"/>
      <c r="H7" s="10">
        <f t="shared" si="1"/>
        <v>0</v>
      </c>
    </row>
    <row r="8" spans="1:8" ht="30" customHeight="1">
      <c r="A8" s="7">
        <v>6</v>
      </c>
      <c r="B8" s="8" t="s">
        <v>17</v>
      </c>
      <c r="C8" s="9" t="s">
        <v>18</v>
      </c>
      <c r="D8" s="21">
        <v>50</v>
      </c>
      <c r="E8" s="24"/>
      <c r="F8" s="10">
        <f t="shared" si="0"/>
        <v>0</v>
      </c>
      <c r="G8" s="27"/>
      <c r="H8" s="10">
        <f t="shared" si="1"/>
        <v>0</v>
      </c>
    </row>
    <row r="9" spans="1:8" ht="30" customHeight="1">
      <c r="A9" s="7">
        <v>7</v>
      </c>
      <c r="B9" s="8" t="s">
        <v>19</v>
      </c>
      <c r="C9" s="9" t="s">
        <v>20</v>
      </c>
      <c r="D9" s="21">
        <v>700</v>
      </c>
      <c r="E9" s="24"/>
      <c r="F9" s="10">
        <f t="shared" si="0"/>
        <v>0</v>
      </c>
      <c r="G9" s="27"/>
      <c r="H9" s="10">
        <f t="shared" si="1"/>
        <v>0</v>
      </c>
    </row>
    <row r="10" spans="1:8" ht="30" customHeight="1">
      <c r="A10" s="7">
        <v>8</v>
      </c>
      <c r="B10" s="8" t="s">
        <v>21</v>
      </c>
      <c r="C10" s="11" t="s">
        <v>22</v>
      </c>
      <c r="D10" s="21">
        <v>100</v>
      </c>
      <c r="E10" s="24"/>
      <c r="F10" s="10">
        <f t="shared" si="0"/>
        <v>0</v>
      </c>
      <c r="G10" s="27"/>
      <c r="H10" s="10">
        <f t="shared" si="1"/>
        <v>0</v>
      </c>
    </row>
    <row r="11" spans="1:8" ht="30" customHeight="1">
      <c r="A11" s="7">
        <v>9</v>
      </c>
      <c r="B11" s="8" t="s">
        <v>23</v>
      </c>
      <c r="C11" s="11" t="s">
        <v>24</v>
      </c>
      <c r="D11" s="21">
        <v>150</v>
      </c>
      <c r="E11" s="24"/>
      <c r="F11" s="10">
        <f t="shared" si="0"/>
        <v>0</v>
      </c>
      <c r="G11" s="27"/>
      <c r="H11" s="10">
        <f t="shared" si="1"/>
        <v>0</v>
      </c>
    </row>
    <row r="12" spans="1:8" ht="30" customHeight="1">
      <c r="A12" s="7">
        <v>10</v>
      </c>
      <c r="B12" s="8" t="s">
        <v>25</v>
      </c>
      <c r="C12" s="11" t="s">
        <v>26</v>
      </c>
      <c r="D12" s="21">
        <v>50</v>
      </c>
      <c r="E12" s="24"/>
      <c r="F12" s="10">
        <f t="shared" si="0"/>
        <v>0</v>
      </c>
      <c r="G12" s="27"/>
      <c r="H12" s="10">
        <f t="shared" si="1"/>
        <v>0</v>
      </c>
    </row>
    <row r="13" spans="1:8" ht="30" customHeight="1">
      <c r="A13" s="7">
        <v>11</v>
      </c>
      <c r="B13" s="8" t="s">
        <v>27</v>
      </c>
      <c r="C13" s="9" t="s">
        <v>28</v>
      </c>
      <c r="D13" s="21">
        <v>30</v>
      </c>
      <c r="E13" s="24"/>
      <c r="F13" s="10">
        <f t="shared" si="0"/>
        <v>0</v>
      </c>
      <c r="G13" s="27"/>
      <c r="H13" s="10">
        <f t="shared" si="1"/>
        <v>0</v>
      </c>
    </row>
    <row r="14" spans="1:8" ht="30" customHeight="1">
      <c r="A14" s="7">
        <v>12</v>
      </c>
      <c r="B14" s="8" t="s">
        <v>29</v>
      </c>
      <c r="C14" s="11" t="s">
        <v>30</v>
      </c>
      <c r="D14" s="21">
        <v>200</v>
      </c>
      <c r="E14" s="24"/>
      <c r="F14" s="10">
        <f t="shared" si="0"/>
        <v>0</v>
      </c>
      <c r="G14" s="27"/>
      <c r="H14" s="10">
        <f t="shared" si="1"/>
        <v>0</v>
      </c>
    </row>
    <row r="15" spans="1:8" ht="30" customHeight="1">
      <c r="A15" s="7">
        <v>13</v>
      </c>
      <c r="B15" s="8" t="s">
        <v>31</v>
      </c>
      <c r="C15" s="11" t="s">
        <v>32</v>
      </c>
      <c r="D15" s="21">
        <v>600</v>
      </c>
      <c r="E15" s="24"/>
      <c r="F15" s="10">
        <f t="shared" si="0"/>
        <v>0</v>
      </c>
      <c r="G15" s="27"/>
      <c r="H15" s="10">
        <f t="shared" si="1"/>
        <v>0</v>
      </c>
    </row>
    <row r="16" spans="1:8" ht="30" customHeight="1">
      <c r="A16" s="7">
        <v>14</v>
      </c>
      <c r="B16" s="8" t="s">
        <v>33</v>
      </c>
      <c r="C16" s="11" t="s">
        <v>34</v>
      </c>
      <c r="D16" s="21">
        <v>100</v>
      </c>
      <c r="E16" s="24"/>
      <c r="F16" s="10">
        <f t="shared" si="0"/>
        <v>0</v>
      </c>
      <c r="G16" s="27"/>
      <c r="H16" s="10">
        <f t="shared" si="1"/>
        <v>0</v>
      </c>
    </row>
    <row r="17" spans="1:8" ht="30" customHeight="1">
      <c r="A17" s="7">
        <v>15</v>
      </c>
      <c r="B17" s="8" t="s">
        <v>35</v>
      </c>
      <c r="C17" s="9" t="s">
        <v>36</v>
      </c>
      <c r="D17" s="21">
        <v>50</v>
      </c>
      <c r="E17" s="24"/>
      <c r="F17" s="10">
        <f t="shared" si="0"/>
        <v>0</v>
      </c>
      <c r="G17" s="27"/>
      <c r="H17" s="10">
        <f t="shared" si="1"/>
        <v>0</v>
      </c>
    </row>
    <row r="18" spans="1:8" ht="30" customHeight="1">
      <c r="A18" s="7">
        <v>16</v>
      </c>
      <c r="B18" s="12" t="s">
        <v>37</v>
      </c>
      <c r="C18" s="13" t="s">
        <v>38</v>
      </c>
      <c r="D18" s="21">
        <v>10000</v>
      </c>
      <c r="E18" s="24"/>
      <c r="F18" s="10">
        <f t="shared" si="0"/>
        <v>0</v>
      </c>
      <c r="G18" s="27"/>
      <c r="H18" s="10">
        <f t="shared" si="1"/>
        <v>0</v>
      </c>
    </row>
    <row r="19" spans="1:8" ht="30" customHeight="1">
      <c r="A19" s="7">
        <v>17</v>
      </c>
      <c r="B19" s="12" t="s">
        <v>39</v>
      </c>
      <c r="C19" s="13" t="s">
        <v>40</v>
      </c>
      <c r="D19" s="21">
        <v>2000</v>
      </c>
      <c r="E19" s="24"/>
      <c r="F19" s="10">
        <f t="shared" si="0"/>
        <v>0</v>
      </c>
      <c r="G19" s="27"/>
      <c r="H19" s="10">
        <f t="shared" si="1"/>
        <v>0</v>
      </c>
    </row>
    <row r="20" spans="1:8" ht="30" customHeight="1">
      <c r="A20" s="7">
        <v>18</v>
      </c>
      <c r="B20" s="12" t="s">
        <v>41</v>
      </c>
      <c r="C20" s="13" t="s">
        <v>42</v>
      </c>
      <c r="D20" s="21">
        <v>300</v>
      </c>
      <c r="E20" s="24"/>
      <c r="F20" s="10">
        <f t="shared" si="0"/>
        <v>0</v>
      </c>
      <c r="G20" s="27"/>
      <c r="H20" s="10">
        <f t="shared" si="1"/>
        <v>0</v>
      </c>
    </row>
    <row r="21" spans="1:8" ht="30" customHeight="1">
      <c r="A21" s="7">
        <v>19</v>
      </c>
      <c r="B21" s="12" t="s">
        <v>43</v>
      </c>
      <c r="C21" s="13" t="s">
        <v>44</v>
      </c>
      <c r="D21" s="21">
        <v>13000</v>
      </c>
      <c r="E21" s="24"/>
      <c r="F21" s="10">
        <f t="shared" si="0"/>
        <v>0</v>
      </c>
      <c r="G21" s="27"/>
      <c r="H21" s="10">
        <f t="shared" si="1"/>
        <v>0</v>
      </c>
    </row>
    <row r="22" spans="1:8" ht="30" customHeight="1">
      <c r="A22" s="7">
        <v>20</v>
      </c>
      <c r="B22" s="12" t="s">
        <v>45</v>
      </c>
      <c r="C22" s="13" t="s">
        <v>46</v>
      </c>
      <c r="D22" s="21">
        <v>150</v>
      </c>
      <c r="E22" s="24"/>
      <c r="F22" s="10">
        <f t="shared" si="0"/>
        <v>0</v>
      </c>
      <c r="G22" s="27"/>
      <c r="H22" s="10">
        <f t="shared" si="1"/>
        <v>0</v>
      </c>
    </row>
    <row r="23" spans="1:8" ht="30" customHeight="1">
      <c r="A23" s="7">
        <v>21</v>
      </c>
      <c r="B23" s="12" t="s">
        <v>47</v>
      </c>
      <c r="C23" s="13" t="s">
        <v>48</v>
      </c>
      <c r="D23" s="21">
        <v>250</v>
      </c>
      <c r="E23" s="24"/>
      <c r="F23" s="10">
        <f t="shared" si="0"/>
        <v>0</v>
      </c>
      <c r="G23" s="27"/>
      <c r="H23" s="10">
        <f t="shared" si="1"/>
        <v>0</v>
      </c>
    </row>
    <row r="24" spans="1:8" ht="30" customHeight="1">
      <c r="A24" s="7">
        <v>22</v>
      </c>
      <c r="B24" s="12" t="s">
        <v>49</v>
      </c>
      <c r="C24" s="13" t="s">
        <v>50</v>
      </c>
      <c r="D24" s="21">
        <v>400</v>
      </c>
      <c r="E24" s="24"/>
      <c r="F24" s="10">
        <f t="shared" si="0"/>
        <v>0</v>
      </c>
      <c r="G24" s="27"/>
      <c r="H24" s="10">
        <f t="shared" si="1"/>
        <v>0</v>
      </c>
    </row>
    <row r="25" spans="1:8" ht="30" customHeight="1">
      <c r="A25" s="7">
        <v>23</v>
      </c>
      <c r="B25" s="12" t="s">
        <v>51</v>
      </c>
      <c r="C25" s="13" t="s">
        <v>52</v>
      </c>
      <c r="D25" s="21">
        <v>30</v>
      </c>
      <c r="E25" s="24"/>
      <c r="F25" s="10">
        <f t="shared" si="0"/>
        <v>0</v>
      </c>
      <c r="G25" s="27"/>
      <c r="H25" s="10">
        <f t="shared" si="1"/>
        <v>0</v>
      </c>
    </row>
    <row r="26" spans="1:8" ht="30" customHeight="1">
      <c r="A26" s="7">
        <v>24</v>
      </c>
      <c r="B26" s="12" t="s">
        <v>53</v>
      </c>
      <c r="C26" s="13" t="s">
        <v>54</v>
      </c>
      <c r="D26" s="21">
        <v>500</v>
      </c>
      <c r="E26" s="24"/>
      <c r="F26" s="10">
        <f t="shared" si="0"/>
        <v>0</v>
      </c>
      <c r="G26" s="27"/>
      <c r="H26" s="10">
        <f t="shared" si="1"/>
        <v>0</v>
      </c>
    </row>
    <row r="27" spans="1:8" ht="30" customHeight="1">
      <c r="A27" s="7">
        <v>25</v>
      </c>
      <c r="B27" s="12" t="s">
        <v>55</v>
      </c>
      <c r="C27" s="13" t="s">
        <v>56</v>
      </c>
      <c r="D27" s="21">
        <v>100</v>
      </c>
      <c r="E27" s="24"/>
      <c r="F27" s="10">
        <f t="shared" si="0"/>
        <v>0</v>
      </c>
      <c r="G27" s="27"/>
      <c r="H27" s="10">
        <f t="shared" si="1"/>
        <v>0</v>
      </c>
    </row>
    <row r="28" spans="1:8" ht="30" customHeight="1">
      <c r="A28" s="7">
        <v>26</v>
      </c>
      <c r="B28" s="12" t="s">
        <v>57</v>
      </c>
      <c r="C28" s="13" t="s">
        <v>58</v>
      </c>
      <c r="D28" s="21">
        <v>50</v>
      </c>
      <c r="E28" s="24"/>
      <c r="F28" s="10">
        <f t="shared" si="0"/>
        <v>0</v>
      </c>
      <c r="G28" s="27"/>
      <c r="H28" s="10">
        <f t="shared" si="1"/>
        <v>0</v>
      </c>
    </row>
    <row r="29" spans="1:8" ht="30" customHeight="1">
      <c r="A29" s="7">
        <v>27</v>
      </c>
      <c r="B29" s="12" t="s">
        <v>59</v>
      </c>
      <c r="C29" s="13" t="s">
        <v>60</v>
      </c>
      <c r="D29" s="21">
        <v>100</v>
      </c>
      <c r="E29" s="24"/>
      <c r="F29" s="10">
        <f t="shared" si="0"/>
        <v>0</v>
      </c>
      <c r="G29" s="27"/>
      <c r="H29" s="10">
        <f t="shared" si="1"/>
        <v>0</v>
      </c>
    </row>
    <row r="30" spans="1:8" ht="30" customHeight="1">
      <c r="A30" s="7">
        <v>28</v>
      </c>
      <c r="B30" s="12" t="s">
        <v>61</v>
      </c>
      <c r="C30" s="13" t="s">
        <v>62</v>
      </c>
      <c r="D30" s="21">
        <v>5000</v>
      </c>
      <c r="E30" s="24"/>
      <c r="F30" s="10">
        <f t="shared" si="0"/>
        <v>0</v>
      </c>
      <c r="G30" s="27"/>
      <c r="H30" s="10">
        <f t="shared" si="1"/>
        <v>0</v>
      </c>
    </row>
    <row r="31" spans="1:8" ht="30" customHeight="1">
      <c r="A31" s="7">
        <v>29</v>
      </c>
      <c r="B31" s="12" t="s">
        <v>63</v>
      </c>
      <c r="C31" s="13" t="s">
        <v>64</v>
      </c>
      <c r="D31" s="21">
        <v>200</v>
      </c>
      <c r="E31" s="24"/>
      <c r="F31" s="10">
        <f t="shared" si="0"/>
        <v>0</v>
      </c>
      <c r="G31" s="27"/>
      <c r="H31" s="10">
        <f t="shared" si="1"/>
        <v>0</v>
      </c>
    </row>
    <row r="32" spans="1:8" ht="30" customHeight="1">
      <c r="A32" s="7">
        <v>30</v>
      </c>
      <c r="B32" s="12" t="s">
        <v>65</v>
      </c>
      <c r="C32" s="13" t="s">
        <v>66</v>
      </c>
      <c r="D32" s="21">
        <v>50</v>
      </c>
      <c r="E32" s="24"/>
      <c r="F32" s="10">
        <f t="shared" si="0"/>
        <v>0</v>
      </c>
      <c r="G32" s="27"/>
      <c r="H32" s="10">
        <f t="shared" si="1"/>
        <v>0</v>
      </c>
    </row>
    <row r="33" spans="1:8" ht="30" customHeight="1">
      <c r="A33" s="7">
        <v>31</v>
      </c>
      <c r="B33" s="12" t="s">
        <v>67</v>
      </c>
      <c r="C33" s="13" t="s">
        <v>68</v>
      </c>
      <c r="D33" s="21">
        <v>700</v>
      </c>
      <c r="E33" s="24"/>
      <c r="F33" s="10">
        <f t="shared" si="0"/>
        <v>0</v>
      </c>
      <c r="G33" s="27"/>
      <c r="H33" s="10">
        <f t="shared" si="1"/>
        <v>0</v>
      </c>
    </row>
    <row r="34" spans="1:8" ht="30" customHeight="1">
      <c r="A34" s="7">
        <v>32</v>
      </c>
      <c r="B34" s="12" t="s">
        <v>69</v>
      </c>
      <c r="C34" s="14" t="s">
        <v>70</v>
      </c>
      <c r="D34" s="21">
        <v>50</v>
      </c>
      <c r="E34" s="24"/>
      <c r="F34" s="10">
        <f t="shared" si="0"/>
        <v>0</v>
      </c>
      <c r="G34" s="27"/>
      <c r="H34" s="10">
        <f t="shared" si="1"/>
        <v>0</v>
      </c>
    </row>
    <row r="35" spans="1:8" ht="30" customHeight="1">
      <c r="A35" s="7">
        <v>33</v>
      </c>
      <c r="B35" s="12" t="s">
        <v>71</v>
      </c>
      <c r="C35" s="14" t="s">
        <v>72</v>
      </c>
      <c r="D35" s="21">
        <v>30</v>
      </c>
      <c r="E35" s="24"/>
      <c r="F35" s="10">
        <f aca="true" t="shared" si="2" ref="F35:F53">D35*E35</f>
        <v>0</v>
      </c>
      <c r="G35" s="27"/>
      <c r="H35" s="10">
        <f t="shared" si="1"/>
        <v>0</v>
      </c>
    </row>
    <row r="36" spans="1:8" ht="30" customHeight="1">
      <c r="A36" s="7">
        <v>34</v>
      </c>
      <c r="B36" s="12" t="s">
        <v>73</v>
      </c>
      <c r="C36" s="13" t="s">
        <v>74</v>
      </c>
      <c r="D36" s="21">
        <v>30</v>
      </c>
      <c r="E36" s="24"/>
      <c r="F36" s="10">
        <f t="shared" si="2"/>
        <v>0</v>
      </c>
      <c r="G36" s="27"/>
      <c r="H36" s="10">
        <f t="shared" si="1"/>
        <v>0</v>
      </c>
    </row>
    <row r="37" spans="1:8" ht="30" customHeight="1">
      <c r="A37" s="7">
        <v>35</v>
      </c>
      <c r="B37" s="12" t="s">
        <v>75</v>
      </c>
      <c r="C37" s="13" t="s">
        <v>76</v>
      </c>
      <c r="D37" s="21">
        <v>300</v>
      </c>
      <c r="E37" s="24"/>
      <c r="F37" s="10">
        <f t="shared" si="2"/>
        <v>0</v>
      </c>
      <c r="G37" s="27"/>
      <c r="H37" s="10">
        <f t="shared" si="1"/>
        <v>0</v>
      </c>
    </row>
    <row r="38" spans="1:8" ht="30" customHeight="1">
      <c r="A38" s="7">
        <v>36</v>
      </c>
      <c r="B38" s="12" t="s">
        <v>77</v>
      </c>
      <c r="C38" s="13" t="s">
        <v>78</v>
      </c>
      <c r="D38" s="21">
        <v>200</v>
      </c>
      <c r="E38" s="24"/>
      <c r="F38" s="10">
        <f t="shared" si="2"/>
        <v>0</v>
      </c>
      <c r="G38" s="27"/>
      <c r="H38" s="10">
        <f t="shared" si="1"/>
        <v>0</v>
      </c>
    </row>
    <row r="39" spans="1:8" ht="30" customHeight="1">
      <c r="A39" s="7">
        <v>37</v>
      </c>
      <c r="B39" s="12" t="s">
        <v>79</v>
      </c>
      <c r="C39" s="13" t="s">
        <v>80</v>
      </c>
      <c r="D39" s="21">
        <v>50</v>
      </c>
      <c r="E39" s="24"/>
      <c r="F39" s="10">
        <f t="shared" si="2"/>
        <v>0</v>
      </c>
      <c r="G39" s="27"/>
      <c r="H39" s="10">
        <f t="shared" si="1"/>
        <v>0</v>
      </c>
    </row>
    <row r="40" spans="1:8" ht="30" customHeight="1">
      <c r="A40" s="7">
        <v>38</v>
      </c>
      <c r="B40" s="12" t="s">
        <v>81</v>
      </c>
      <c r="C40" s="13" t="s">
        <v>82</v>
      </c>
      <c r="D40" s="21">
        <v>600</v>
      </c>
      <c r="E40" s="24"/>
      <c r="F40" s="10">
        <f t="shared" si="2"/>
        <v>0</v>
      </c>
      <c r="G40" s="27"/>
      <c r="H40" s="10">
        <f t="shared" si="1"/>
        <v>0</v>
      </c>
    </row>
    <row r="41" spans="1:8" ht="30" customHeight="1">
      <c r="A41" s="7">
        <v>39</v>
      </c>
      <c r="B41" s="12" t="s">
        <v>83</v>
      </c>
      <c r="C41" s="13" t="s">
        <v>84</v>
      </c>
      <c r="D41" s="21">
        <v>50</v>
      </c>
      <c r="E41" s="24"/>
      <c r="F41" s="10">
        <f t="shared" si="2"/>
        <v>0</v>
      </c>
      <c r="G41" s="27"/>
      <c r="H41" s="10">
        <f t="shared" si="1"/>
        <v>0</v>
      </c>
    </row>
    <row r="42" spans="1:8" ht="30" customHeight="1">
      <c r="A42" s="7">
        <v>40</v>
      </c>
      <c r="B42" s="12" t="s">
        <v>85</v>
      </c>
      <c r="C42" s="13" t="s">
        <v>86</v>
      </c>
      <c r="D42" s="21">
        <v>50</v>
      </c>
      <c r="E42" s="24"/>
      <c r="F42" s="10">
        <f t="shared" si="2"/>
        <v>0</v>
      </c>
      <c r="G42" s="27"/>
      <c r="H42" s="10">
        <f t="shared" si="1"/>
        <v>0</v>
      </c>
    </row>
    <row r="43" spans="1:8" ht="30" customHeight="1">
      <c r="A43" s="7">
        <v>41</v>
      </c>
      <c r="B43" s="12" t="s">
        <v>87</v>
      </c>
      <c r="C43" s="13" t="s">
        <v>88</v>
      </c>
      <c r="D43" s="21">
        <v>50</v>
      </c>
      <c r="E43" s="24"/>
      <c r="F43" s="10">
        <f t="shared" si="2"/>
        <v>0</v>
      </c>
      <c r="G43" s="27"/>
      <c r="H43" s="10">
        <f t="shared" si="1"/>
        <v>0</v>
      </c>
    </row>
    <row r="44" spans="1:8" ht="30" customHeight="1">
      <c r="A44" s="7">
        <v>42</v>
      </c>
      <c r="B44" s="12" t="s">
        <v>89</v>
      </c>
      <c r="C44" s="14" t="s">
        <v>90</v>
      </c>
      <c r="D44" s="21">
        <v>50</v>
      </c>
      <c r="E44" s="24"/>
      <c r="F44" s="10">
        <f t="shared" si="2"/>
        <v>0</v>
      </c>
      <c r="G44" s="27"/>
      <c r="H44" s="10">
        <f t="shared" si="1"/>
        <v>0</v>
      </c>
    </row>
    <row r="45" spans="1:8" ht="30" customHeight="1">
      <c r="A45" s="7">
        <v>43</v>
      </c>
      <c r="B45" s="12" t="s">
        <v>91</v>
      </c>
      <c r="C45" s="13" t="s">
        <v>92</v>
      </c>
      <c r="D45" s="21">
        <v>20</v>
      </c>
      <c r="E45" s="24"/>
      <c r="F45" s="10">
        <f t="shared" si="2"/>
        <v>0</v>
      </c>
      <c r="G45" s="27"/>
      <c r="H45" s="10">
        <f t="shared" si="1"/>
        <v>0</v>
      </c>
    </row>
    <row r="46" spans="1:8" ht="30" customHeight="1">
      <c r="A46" s="7">
        <v>44</v>
      </c>
      <c r="B46" s="12" t="s">
        <v>93</v>
      </c>
      <c r="C46" s="13" t="s">
        <v>94</v>
      </c>
      <c r="D46" s="21">
        <v>100</v>
      </c>
      <c r="E46" s="24"/>
      <c r="F46" s="10">
        <f t="shared" si="2"/>
        <v>0</v>
      </c>
      <c r="G46" s="27"/>
      <c r="H46" s="10">
        <f t="shared" si="1"/>
        <v>0</v>
      </c>
    </row>
    <row r="47" spans="1:8" ht="30" customHeight="1">
      <c r="A47" s="7">
        <v>45</v>
      </c>
      <c r="B47" s="12" t="s">
        <v>95</v>
      </c>
      <c r="C47" s="13" t="s">
        <v>96</v>
      </c>
      <c r="D47" s="21">
        <v>20</v>
      </c>
      <c r="E47" s="24"/>
      <c r="F47" s="10">
        <f t="shared" si="2"/>
        <v>0</v>
      </c>
      <c r="G47" s="27"/>
      <c r="H47" s="10">
        <f t="shared" si="1"/>
        <v>0</v>
      </c>
    </row>
    <row r="48" spans="1:8" ht="30" customHeight="1">
      <c r="A48" s="7">
        <v>46</v>
      </c>
      <c r="B48" s="12" t="s">
        <v>97</v>
      </c>
      <c r="C48" s="13" t="s">
        <v>98</v>
      </c>
      <c r="D48" s="21">
        <v>50</v>
      </c>
      <c r="E48" s="24"/>
      <c r="F48" s="10">
        <f t="shared" si="2"/>
        <v>0</v>
      </c>
      <c r="G48" s="27"/>
      <c r="H48" s="10">
        <f t="shared" si="1"/>
        <v>0</v>
      </c>
    </row>
    <row r="49" spans="1:8" ht="30" customHeight="1">
      <c r="A49" s="7">
        <v>47</v>
      </c>
      <c r="B49" s="12" t="s">
        <v>99</v>
      </c>
      <c r="C49" s="13" t="s">
        <v>100</v>
      </c>
      <c r="D49" s="21">
        <v>50</v>
      </c>
      <c r="E49" s="24"/>
      <c r="F49" s="10">
        <f t="shared" si="2"/>
        <v>0</v>
      </c>
      <c r="G49" s="27"/>
      <c r="H49" s="10">
        <f t="shared" si="1"/>
        <v>0</v>
      </c>
    </row>
    <row r="50" spans="1:8" ht="30" customHeight="1">
      <c r="A50" s="7">
        <v>48</v>
      </c>
      <c r="B50" s="12" t="s">
        <v>101</v>
      </c>
      <c r="C50" s="13" t="s">
        <v>102</v>
      </c>
      <c r="D50" s="21">
        <v>150</v>
      </c>
      <c r="E50" s="24"/>
      <c r="F50" s="10">
        <f t="shared" si="2"/>
        <v>0</v>
      </c>
      <c r="G50" s="27"/>
      <c r="H50" s="10">
        <f t="shared" si="1"/>
        <v>0</v>
      </c>
    </row>
    <row r="51" spans="1:8" ht="30" customHeight="1">
      <c r="A51" s="7">
        <v>49</v>
      </c>
      <c r="B51" s="12" t="s">
        <v>103</v>
      </c>
      <c r="C51" s="13" t="s">
        <v>104</v>
      </c>
      <c r="D51" s="21">
        <v>50</v>
      </c>
      <c r="E51" s="24"/>
      <c r="F51" s="10">
        <f t="shared" si="2"/>
        <v>0</v>
      </c>
      <c r="G51" s="27"/>
      <c r="H51" s="10">
        <f t="shared" si="1"/>
        <v>0</v>
      </c>
    </row>
    <row r="52" spans="1:8" ht="30" customHeight="1">
      <c r="A52" s="7">
        <v>50</v>
      </c>
      <c r="B52" s="12" t="s">
        <v>105</v>
      </c>
      <c r="C52" s="13" t="s">
        <v>106</v>
      </c>
      <c r="D52" s="21">
        <v>50</v>
      </c>
      <c r="E52" s="24"/>
      <c r="F52" s="10">
        <f t="shared" si="2"/>
        <v>0</v>
      </c>
      <c r="G52" s="27"/>
      <c r="H52" s="10">
        <f t="shared" si="1"/>
        <v>0</v>
      </c>
    </row>
    <row r="53" spans="1:8" ht="30" customHeight="1">
      <c r="A53" s="7">
        <v>51</v>
      </c>
      <c r="B53" s="12" t="s">
        <v>107</v>
      </c>
      <c r="C53" s="13" t="s">
        <v>108</v>
      </c>
      <c r="D53" s="21">
        <v>1200</v>
      </c>
      <c r="E53" s="24"/>
      <c r="F53" s="10">
        <f t="shared" si="2"/>
        <v>0</v>
      </c>
      <c r="G53" s="27"/>
      <c r="H53" s="10">
        <f t="shared" si="1"/>
        <v>0</v>
      </c>
    </row>
    <row r="54" spans="1:8" ht="30" customHeight="1">
      <c r="A54" s="15"/>
      <c r="B54" s="16"/>
      <c r="C54" s="16"/>
      <c r="D54" s="17"/>
      <c r="E54" s="29" t="s">
        <v>112</v>
      </c>
      <c r="F54" s="30">
        <f>SUM(F3:F53)</f>
        <v>0</v>
      </c>
      <c r="G54" s="18"/>
      <c r="H54" s="30">
        <f>SUM(H3:H53)</f>
        <v>0</v>
      </c>
    </row>
    <row r="55" ht="15" customHeight="1" thickBot="1"/>
    <row r="56" spans="4:8" ht="30" customHeight="1" thickBot="1">
      <c r="D56" s="33" t="s">
        <v>109</v>
      </c>
      <c r="E56" s="34"/>
      <c r="F56" s="30">
        <f>F54*2</f>
        <v>0</v>
      </c>
      <c r="G56" s="28"/>
      <c r="H56" s="31">
        <f>H54*2</f>
        <v>0</v>
      </c>
    </row>
  </sheetData>
  <mergeCells count="2">
    <mergeCell ref="A1:H1"/>
    <mergeCell ref="D56:E56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MGaszczynski</dc:creator>
  <cp:keywords/>
  <dc:description/>
  <cp:lastModifiedBy>MGaszczynski</cp:lastModifiedBy>
  <cp:lastPrinted>2017-03-01T11:19:09Z</cp:lastPrinted>
  <dcterms:created xsi:type="dcterms:W3CDTF">2017-02-28T13:16:47Z</dcterms:created>
  <dcterms:modified xsi:type="dcterms:W3CDTF">2017-03-14T14:23:51Z</dcterms:modified>
  <cp:category/>
  <cp:version/>
  <cp:contentType/>
  <cp:contentStatus/>
</cp:coreProperties>
</file>